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<sst xmlns="http://schemas.openxmlformats.org/spreadsheetml/2006/main" count="154" uniqueCount="128">
  <si>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</si>
  <si>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</si>
  <si>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</si>
  <si>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</si>
  <si>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</si>
  <si>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</si>
  <si>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</si>
  <si>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</si>
  <si>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</si>
  <si>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</si>
  <si>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</si>
  <si>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</si>
  <si>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</si>
  <si>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</si>
  <si>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</si>
  <si>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</si>
  <si>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</si>
  <si>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</si>
  <si>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</si>
  <si>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</si>
  <si>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</si>
  <si>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</si>
  <si>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</si>
  <si>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</si>
  <si>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</si>
  <si>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</si>
  <si>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</si>
  <si>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</si>
  <si>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</si>
  <si>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</si>
  <si>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</si>
  <si>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</si>
  <si>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</si>
  <si>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</si>
  <si>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</si>
  <si>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</si>
  <si>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</si>
  <si>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</si>
  <si>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</si>
  <si>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</si>
  <si>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</si>
  <si>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</si>
  <si>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</si>
  <si>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</si>
  <si>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</si>
  <si>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</si>
  <si>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</si>
  <si>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</si>
  <si>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</si>
  <si>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</si>
  <si>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</si>
  <si>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</si>
  <si>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</si>
  <si>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</si>
  <si>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</si>
  <si>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</si>
  <si>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</si>
  <si>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</si>
  <si>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</si>
  <si>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</si>
  <si>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</si>
  <si>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</si>
  <si>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</si>
  <si>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</si>
  <si>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</si>
  <si>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</si>
  <si>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</si>
  <si>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</si>
  <si>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</si>
  <si>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</si>
  <si>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</si>
  <si>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</si>
  <si>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</si>
  <si>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</si>
  <si>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</si>
  <si>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</si>
  <si>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</si>
  <si>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</si>
  <si>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</si>
  <si>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</si>
  <si>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</si>
  <si>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</si>
  <si>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</si>
  <si>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</si>
  <si>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</si>
  <si>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</si>
  <si>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</si>
  <si>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</si>
  <si>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</si>
  <si>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</si>
  <si>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</si>
  <si>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</si>
  <si>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</si>
  <si>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</si>
  <si>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</si>
  <si>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</si>
  <si>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</si>
  <si>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</si>
  <si>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</si>
  <si>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</si>
  <si>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</si>
  <si>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</si>
  <si>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</si>
  <si>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</si>
  <si>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</si>
  <si>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</si>
  <si>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</si>
  <si>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</si>
  <si>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</si>
  <si>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</si>
  <si>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</si>
  <si>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</si>
  <si>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</si>
  <si>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</si>
  <si>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</si>
  <si>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</si>
  <si>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</si>
  <si>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</si>
  <si>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</si>
  <si>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Онуфріївський районний суд Кіровоградської області</t>
  </si>
  <si>
    <t>28100. Кіровоградська область.смт. Онуфріївка</t>
  </si>
  <si>
    <t>вул. Назаренка</t>
  </si>
  <si>
    <t/>
  </si>
  <si>
    <t>М.М. Лях</t>
  </si>
  <si>
    <t>Л.А. Смоляр</t>
  </si>
  <si>
    <t>(05238) 2-02-40</t>
  </si>
  <si>
    <t>inbox@on.kr.court.gov.ua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</si>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</sst>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&amp;L52A29638&amp;C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560</v>
      </c>
      <c r="D6" s="96">
        <f>SUM(D7,D10,D13,D14,D15,D21,D24,D25,D18,D19,D20)</f>
        <v>553451.9900000001</v>
      </c>
      <c r="E6" s="96">
        <f>SUM(E7,E10,E13,E14,E15,E21,E24,E25,E18,E19,E20)</f>
        <v>425</v>
      </c>
      <c r="F6" s="96">
        <f>SUM(F7,F10,F13,F14,F15,F21,F24,F25,F18,F19,F20)</f>
        <v>1565706.3699999999</v>
      </c>
      <c r="G6" s="96">
        <f>SUM(G7,G10,G13,G14,G15,G21,G24,G25,G18,G19,G20)</f>
        <v>38</v>
      </c>
      <c r="H6" s="96">
        <f>SUM(H7,H10,H13,H14,H15,H21,H24,H25,H18,H19,H20)</f>
        <v>75863.8</v>
      </c>
      <c r="I6" s="96">
        <f>SUM(I7,I10,I13,I14,I15,I21,I24,I25,I18,I19,I20)</f>
        <v>77</v>
      </c>
      <c r="J6" s="96">
        <f>SUM(J7,J10,J13,J14,J15,J21,J24,J25,J18,J19,J20)</f>
        <v>45490.8</v>
      </c>
      <c r="K6" s="96">
        <f>SUM(K7,K10,K13,K14,K15,K21,K24,K25,K18,K19,K20)</f>
        <v>75</v>
      </c>
      <c r="L6" s="96">
        <f>SUM(L7,L10,L13,L14,L15,L21,L24,L25,L18,L19,L20)</f>
        <v>43229.939999999995</v>
      </c>
    </row>
    <row r="7" spans="1:12" ht="16.5" customHeight="1">
      <c r="A7" s="87">
        <v>2</v>
      </c>
      <c r="B7" s="90" t="s">
        <v>74</v>
      </c>
      <c r="C7" s="97">
        <v>131</v>
      </c>
      <c r="D7" s="97">
        <v>209249.49</v>
      </c>
      <c r="E7" s="97">
        <v>102</v>
      </c>
      <c r="F7" s="97">
        <v>195295.61</v>
      </c>
      <c r="G7" s="97">
        <v>6</v>
      </c>
      <c r="H7" s="97">
        <v>10489.8</v>
      </c>
      <c r="I7" s="97">
        <v>5</v>
      </c>
      <c r="J7" s="97">
        <v>3638.8</v>
      </c>
      <c r="K7" s="97">
        <v>27</v>
      </c>
      <c r="L7" s="97">
        <v>24522.14</v>
      </c>
    </row>
    <row r="8" spans="1:12" ht="16.5" customHeight="1">
      <c r="A8" s="87">
        <v>3</v>
      </c>
      <c r="B8" s="91" t="s">
        <v>75</v>
      </c>
      <c r="C8" s="97">
        <v>72</v>
      </c>
      <c r="D8" s="97">
        <v>154829.37</v>
      </c>
      <c r="E8" s="97">
        <v>68</v>
      </c>
      <c r="F8" s="97">
        <v>151635.07</v>
      </c>
      <c r="G8" s="97">
        <v>5</v>
      </c>
      <c r="H8" s="97">
        <v>9649</v>
      </c>
      <c r="I8" s="97">
        <v>1</v>
      </c>
      <c r="J8" s="97">
        <v>840.8</v>
      </c>
      <c r="K8" s="97">
        <v>3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59</v>
      </c>
      <c r="D9" s="97">
        <v>54420.12</v>
      </c>
      <c r="E9" s="97">
        <v>34</v>
      </c>
      <c r="F9" s="97">
        <v>43660.54</v>
      </c>
      <c r="G9" s="97">
        <v>1</v>
      </c>
      <c r="H9" s="97">
        <v>840.8</v>
      </c>
      <c r="I9" s="97">
        <v>4</v>
      </c>
      <c r="J9" s="97">
        <v>2798</v>
      </c>
      <c r="K9" s="97">
        <v>24</v>
      </c>
      <c r="L9" s="97">
        <v>20318.14</v>
      </c>
    </row>
    <row r="10" spans="1:12" ht="19.5" customHeight="1">
      <c r="A10" s="87">
        <v>5</v>
      </c>
      <c r="B10" s="90" t="s">
        <v>77</v>
      </c>
      <c r="C10" s="97">
        <v>179</v>
      </c>
      <c r="D10" s="97">
        <v>236264.8</v>
      </c>
      <c r="E10" s="97">
        <v>134</v>
      </c>
      <c r="F10" s="97">
        <v>1059610</v>
      </c>
      <c r="G10" s="97">
        <v>30</v>
      </c>
      <c r="H10" s="97">
        <v>63900.8</v>
      </c>
      <c r="I10" s="97">
        <v>42</v>
      </c>
      <c r="J10" s="97">
        <v>35756.2</v>
      </c>
      <c r="K10" s="97">
        <v>11</v>
      </c>
      <c r="L10" s="97">
        <v>10510</v>
      </c>
    </row>
    <row r="11" spans="1:12" ht="19.5" customHeight="1">
      <c r="A11" s="87">
        <v>6</v>
      </c>
      <c r="B11" s="91" t="s">
        <v>78</v>
      </c>
      <c r="C11" s="97">
        <v>68</v>
      </c>
      <c r="D11" s="97">
        <v>142936</v>
      </c>
      <c r="E11" s="97">
        <v>63</v>
      </c>
      <c r="F11" s="97">
        <v>987940</v>
      </c>
      <c r="G11" s="97">
        <v>28</v>
      </c>
      <c r="H11" s="97">
        <v>63060</v>
      </c>
      <c r="I11" s="97">
        <v>2</v>
      </c>
      <c r="J11" s="97">
        <v>2942.8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111</v>
      </c>
      <c r="D12" s="97">
        <v>93328.8000000001</v>
      </c>
      <c r="E12" s="97">
        <v>71</v>
      </c>
      <c r="F12" s="97">
        <v>71670.0000000001</v>
      </c>
      <c r="G12" s="97">
        <v>2</v>
      </c>
      <c r="H12" s="97">
        <v>840.8</v>
      </c>
      <c r="I12" s="97">
        <v>40</v>
      </c>
      <c r="J12" s="97">
        <v>32813.4</v>
      </c>
      <c r="K12" s="97">
        <v>10</v>
      </c>
      <c r="L12" s="97">
        <v>8408</v>
      </c>
    </row>
    <row r="13" spans="1:12" ht="15" customHeight="1">
      <c r="A13" s="87">
        <v>8</v>
      </c>
      <c r="B13" s="90" t="s">
        <v>18</v>
      </c>
      <c r="C13" s="97">
        <v>50</v>
      </c>
      <c r="D13" s="97">
        <v>42040</v>
      </c>
      <c r="E13" s="97">
        <v>50</v>
      </c>
      <c r="F13" s="97">
        <v>39517.81</v>
      </c>
      <c r="G13" s="97">
        <v>2</v>
      </c>
      <c r="H13" s="97">
        <v>1473.2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54</v>
      </c>
      <c r="D15" s="97">
        <v>33421.8</v>
      </c>
      <c r="E15" s="97">
        <v>51</v>
      </c>
      <c r="F15" s="97">
        <v>250914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>
        <v>17</v>
      </c>
      <c r="D16" s="97">
        <v>17867</v>
      </c>
      <c r="E16" s="97">
        <v>17</v>
      </c>
      <c r="F16" s="97">
        <v>236264.8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37</v>
      </c>
      <c r="D17" s="97">
        <v>15554.8</v>
      </c>
      <c r="E17" s="97">
        <v>34</v>
      </c>
      <c r="F17" s="97">
        <v>14649.2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141</v>
      </c>
      <c r="D18" s="97">
        <v>29638.2000000001</v>
      </c>
      <c r="E18" s="97">
        <v>83</v>
      </c>
      <c r="F18" s="97">
        <v>17392.3</v>
      </c>
      <c r="G18" s="97"/>
      <c r="H18" s="97"/>
      <c r="I18" s="97">
        <v>30</v>
      </c>
      <c r="J18" s="97">
        <v>6095.8</v>
      </c>
      <c r="K18" s="97">
        <v>34</v>
      </c>
      <c r="L18" s="97">
        <v>6936.6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315.3</v>
      </c>
      <c r="E19" s="97">
        <v>3</v>
      </c>
      <c r="F19" s="97">
        <v>306.25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2250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2250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1</v>
      </c>
      <c r="D25" s="97">
        <v>420.4</v>
      </c>
      <c r="E25" s="97">
        <v>1</v>
      </c>
      <c r="F25" s="97">
        <v>420.4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</v>
      </c>
      <c r="D27" s="97">
        <v>420.4</v>
      </c>
      <c r="E27" s="97">
        <v>1</v>
      </c>
      <c r="F27" s="97">
        <v>420.4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3363.2</v>
      </c>
      <c r="E39" s="96">
        <f>SUM(E40,E47,E48,E49)</f>
        <v>2</v>
      </c>
      <c r="F39" s="96">
        <f>SUM(F40,F47,F48,F49)</f>
        <v>1261.2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3363.2</v>
      </c>
      <c r="E40" s="97">
        <f>SUM(E41,E44)</f>
        <v>2</v>
      </c>
      <c r="F40" s="97">
        <f>SUM(F41,F44)</f>
        <v>1261.2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2</v>
      </c>
      <c r="F44" s="97">
        <v>1261.2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2</v>
      </c>
      <c r="F46" s="97">
        <v>1261.2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</v>
      </c>
      <c r="D50" s="96">
        <f>SUM(D51:D54)</f>
        <v>264.90000000000003</v>
      </c>
      <c r="E50" s="96">
        <f>SUM(E51:E54)</f>
        <v>16</v>
      </c>
      <c r="F50" s="96">
        <f>SUM(F51:F54)</f>
        <v>351.31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113.55</v>
      </c>
      <c r="E51" s="97">
        <v>12</v>
      </c>
      <c r="F51" s="97">
        <v>136.49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189.23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25.23</v>
      </c>
      <c r="E53" s="97">
        <v>2</v>
      </c>
      <c r="F53" s="97">
        <v>25.59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97</v>
      </c>
      <c r="D55" s="96">
        <v>40778.8000000001</v>
      </c>
      <c r="E55" s="96">
        <v>46</v>
      </c>
      <c r="F55" s="96">
        <v>19338.4</v>
      </c>
      <c r="G55" s="96"/>
      <c r="H55" s="96"/>
      <c r="I55" s="96">
        <v>96</v>
      </c>
      <c r="J55" s="96">
        <v>40358.4000000001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677</v>
      </c>
      <c r="D56" s="96">
        <f t="shared" si="0"/>
        <v>597858.8900000001</v>
      </c>
      <c r="E56" s="96">
        <f t="shared" si="0"/>
        <v>489</v>
      </c>
      <c r="F56" s="96">
        <f t="shared" si="0"/>
        <v>1586657.2799999998</v>
      </c>
      <c r="G56" s="96">
        <f t="shared" si="0"/>
        <v>38</v>
      </c>
      <c r="H56" s="96">
        <f t="shared" si="0"/>
        <v>75863.8</v>
      </c>
      <c r="I56" s="96">
        <f t="shared" si="0"/>
        <v>173</v>
      </c>
      <c r="J56" s="96">
        <f t="shared" si="0"/>
        <v>85849.2000000001</v>
      </c>
      <c r="K56" s="96">
        <f t="shared" si="0"/>
        <v>78</v>
      </c>
      <c r="L56" s="96">
        <f t="shared" si="0"/>
        <v>45331.939999999995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&amp;L52A29638&amp;CФорма № 10, Підрозділ: Онуфріївський районний суд Кіровоградської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78</v>
      </c>
      <c r="F4" s="93">
        <f>SUM(F5:F25)</f>
        <v>45331.94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2522.4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65</v>
      </c>
      <c r="F7" s="95">
        <v>36083.14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420.4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2522.4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420.4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&amp;L52A29638&amp;CФорма № 10, Підрозділ: Онуфріївський районний суд Кіровоградської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2018-03-15T14:08:04Z</cp:lastPrinted>
  <dcterms:created xsi:type="dcterms:W3CDTF">2015-09-09T10:27:37Z</dcterms:created>
  <dcterms:modified xsi:type="dcterms:W3CDTF">2021-02-05T13:07:43Z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10_00399_4.2020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52A29638</vt:lpwstr>
  </property>
  <property fmtid="{D5CDD505-2E9C-101B-9397-08002B2CF9AE}" pid="10" name="Підрозд">
    <vt:lpwstr>Онуфріївський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